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/>
  <mc:AlternateContent xmlns:mc="http://schemas.openxmlformats.org/markup-compatibility/2006">
    <mc:Choice Requires="x15">
      <x15ac:absPath xmlns:x15ac="http://schemas.microsoft.com/office/spreadsheetml/2010/11/ac" url="C:\Users\Mette\Documents\AU 2016-17\AU 2016-17\"/>
    </mc:Choice>
  </mc:AlternateContent>
  <bookViews>
    <workbookView xWindow="0" yWindow="0" windowWidth="19200" windowHeight="6950" tabRatio="442"/>
  </bookViews>
  <sheets>
    <sheet name="DSU-Grand Prix" sheetId="2" r:id="rId1"/>
  </sheets>
  <definedNames>
    <definedName name="_xlnm.Print_Area" localSheetId="0">'DSU-Grand Prix'!$A$1:$I$65</definedName>
  </definedNames>
  <calcPr calcId="171027"/>
</workbook>
</file>

<file path=xl/calcChain.xml><?xml version="1.0" encoding="utf-8"?>
<calcChain xmlns="http://schemas.openxmlformats.org/spreadsheetml/2006/main">
  <c r="G24" i="2" l="1"/>
  <c r="I24" i="2" s="1"/>
  <c r="G47" i="2"/>
  <c r="I47" i="2" s="1"/>
  <c r="G42" i="2" l="1"/>
  <c r="G41" i="2"/>
  <c r="G27" i="2"/>
  <c r="I27" i="2" s="1"/>
  <c r="G31" i="2"/>
  <c r="I31" i="2" s="1"/>
  <c r="G28" i="2"/>
  <c r="I28" i="2" s="1"/>
  <c r="G33" i="2"/>
  <c r="G30" i="2"/>
  <c r="I30" i="2" s="1"/>
  <c r="G35" i="2"/>
  <c r="G32" i="2"/>
  <c r="I32" i="2" s="1"/>
  <c r="G29" i="2"/>
  <c r="I29" i="2" s="1"/>
  <c r="G37" i="2"/>
  <c r="G39" i="2"/>
  <c r="G36" i="2"/>
  <c r="G34" i="2"/>
  <c r="G40" i="2"/>
  <c r="G38" i="2"/>
  <c r="G43" i="2"/>
  <c r="G9" i="2"/>
  <c r="I9" i="2" s="1"/>
  <c r="G53" i="2" l="1"/>
  <c r="I53" i="2" s="1"/>
  <c r="G54" i="2"/>
  <c r="I54" i="2" s="1"/>
  <c r="G56" i="2"/>
  <c r="I56" i="2" s="1"/>
  <c r="G64" i="2"/>
  <c r="G55" i="2"/>
  <c r="I55" i="2" s="1"/>
  <c r="G61" i="2"/>
  <c r="G58" i="2"/>
  <c r="G57" i="2"/>
  <c r="I57" i="2" s="1"/>
  <c r="G60" i="2"/>
  <c r="G62" i="2"/>
  <c r="G59" i="2"/>
  <c r="G63" i="2"/>
  <c r="G52" i="2"/>
  <c r="I52" i="2" s="1"/>
  <c r="G68" i="2"/>
  <c r="I68" i="2" s="1"/>
  <c r="G15" i="2" l="1"/>
  <c r="I15" i="2" s="1"/>
  <c r="G12" i="2"/>
  <c r="I12" i="2" s="1"/>
  <c r="G16" i="2"/>
  <c r="I16" i="2" s="1"/>
  <c r="G13" i="2"/>
  <c r="I13" i="2" s="1"/>
  <c r="G14" i="2"/>
  <c r="I14" i="2" s="1"/>
  <c r="G19" i="2"/>
  <c r="G17" i="2"/>
  <c r="I17" i="2" s="1"/>
  <c r="G18" i="2"/>
  <c r="G48" i="2" l="1"/>
  <c r="I48" i="2" s="1"/>
  <c r="G22" i="2"/>
  <c r="G8" i="2"/>
  <c r="I8" i="2" s="1"/>
  <c r="G23" i="2"/>
  <c r="G7" i="2"/>
  <c r="I7" i="2" s="1"/>
  <c r="I23" i="2" l="1"/>
  <c r="I22" i="2"/>
</calcChain>
</file>

<file path=xl/sharedStrings.xml><?xml version="1.0" encoding="utf-8"?>
<sst xmlns="http://schemas.openxmlformats.org/spreadsheetml/2006/main" count="169" uniqueCount="79">
  <si>
    <t>Placering</t>
  </si>
  <si>
    <t>Navn</t>
  </si>
  <si>
    <t>Klub</t>
  </si>
  <si>
    <t>Debs piger</t>
  </si>
  <si>
    <t>Junior damer</t>
  </si>
  <si>
    <t>Novice drenge</t>
  </si>
  <si>
    <t>Senior damer</t>
  </si>
  <si>
    <t>Junior herrer</t>
  </si>
  <si>
    <t>Novice piger</t>
  </si>
  <si>
    <t>Der henvises til afsnittet "Pointsystem for DSU's Grand Prix"</t>
  </si>
  <si>
    <t>Friløbskonkurrencen
Grand Prix finalen</t>
  </si>
  <si>
    <t>DM
Grand Prix III</t>
  </si>
  <si>
    <t>JFM / SM
Grand Prix II</t>
  </si>
  <si>
    <t>Efterårskonkurrence
Grand Prix I</t>
  </si>
  <si>
    <t>Kvalificerende
pointsum</t>
  </si>
  <si>
    <t>Total
sum</t>
  </si>
  <si>
    <t>GSF</t>
  </si>
  <si>
    <t>ESK</t>
  </si>
  <si>
    <t>OSK</t>
  </si>
  <si>
    <t>HSF</t>
  </si>
  <si>
    <t>HKF</t>
  </si>
  <si>
    <t>TSK</t>
  </si>
  <si>
    <t>FSF</t>
  </si>
  <si>
    <t>GKF</t>
  </si>
  <si>
    <t>VSK</t>
  </si>
  <si>
    <t>HIKU</t>
  </si>
  <si>
    <t>i Regelbog for sololøb, konkurrenceregler, sæson 2016-2017</t>
  </si>
  <si>
    <t>Cecilie Kongsbak Dreier</t>
  </si>
  <si>
    <t>Sofie Korsgaard</t>
  </si>
  <si>
    <t>Helena Volmer</t>
  </si>
  <si>
    <t>Emma Louise Jensen</t>
  </si>
  <si>
    <t>Malene Andersen</t>
  </si>
  <si>
    <t>Emma Frida Andersen</t>
  </si>
  <si>
    <t>Josephine Kærsgaard</t>
  </si>
  <si>
    <t>Camilla Grue</t>
  </si>
  <si>
    <t>Jane Iskov</t>
  </si>
  <si>
    <t>Line Gundager</t>
  </si>
  <si>
    <t>Anna Flora-Jepsen</t>
  </si>
  <si>
    <t>Nicole Jensen</t>
  </si>
  <si>
    <t>Charlotte Jensen</t>
  </si>
  <si>
    <t>Emma Farbæk Wolf</t>
  </si>
  <si>
    <t>Selma Lykke Larsen</t>
  </si>
  <si>
    <t>Mia Juel Jensen</t>
  </si>
  <si>
    <t>Maya Kirkegaard Chandler</t>
  </si>
  <si>
    <t>Esther Dalum</t>
  </si>
  <si>
    <t>Debs Drenge</t>
  </si>
  <si>
    <t>Villads B. Radford</t>
  </si>
  <si>
    <t>Isabella Westergaard Michailof Clausen</t>
  </si>
  <si>
    <t>Keesha Buus</t>
  </si>
  <si>
    <t>Amalie Borup</t>
  </si>
  <si>
    <t>Sara Borch Nielsen</t>
  </si>
  <si>
    <t>Simone Nicoline Christensen</t>
  </si>
  <si>
    <t>Melissa Vullum</t>
  </si>
  <si>
    <t>ASF</t>
  </si>
  <si>
    <t>Vanessa Sevidova</t>
  </si>
  <si>
    <t>Annsofie Østergaard Jensen</t>
  </si>
  <si>
    <t>Josefine Wichmann Lund</t>
  </si>
  <si>
    <t>Er skiftet til Novice M</t>
  </si>
  <si>
    <t>Er skiftet fra Debs M</t>
  </si>
  <si>
    <t>Rev. 14. marts 2017</t>
  </si>
  <si>
    <t>Nikolaj M. Pedersen</t>
  </si>
  <si>
    <t>Linus Colmor Jepsen</t>
  </si>
  <si>
    <t>Daniel Tsion</t>
  </si>
  <si>
    <t>Maia Sørensen</t>
  </si>
  <si>
    <t>Ellen Garver Danielsen</t>
  </si>
  <si>
    <t>Louise Vestergaard</t>
  </si>
  <si>
    <t>Annika Skibby</t>
  </si>
  <si>
    <t>Freja Juel Jensen</t>
  </si>
  <si>
    <t>Pernille Mingon Olsen</t>
  </si>
  <si>
    <t>Silke Nedergaard Hansen-Schwartz</t>
  </si>
  <si>
    <t>Helene Lohse Hejlsberg</t>
  </si>
  <si>
    <t>Asta Alberte Willemoe Wang</t>
  </si>
  <si>
    <t>Sofie Tornby Stensen</t>
  </si>
  <si>
    <t>Ida Olivia Fabricius</t>
  </si>
  <si>
    <t>Charlotte Amalie Joy Lütken</t>
  </si>
  <si>
    <t>Keesha Jessica Buus</t>
  </si>
  <si>
    <t>Siri Ida Alsøe</t>
  </si>
  <si>
    <t>Frederik Alexander Schlüter</t>
  </si>
  <si>
    <t>Lucas Strzelec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</si>
</sst>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" xfId="0" quotePrefix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/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1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Gråtoneskal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abSelected="1" zoomScaleNormal="100" workbookViewId="0">
      <selection activeCell="B12" sqref="B12"/>
    </sheetView>
  </sheetViews>
  <sheetFormatPr defaultColWidth="9.1796875" defaultRowHeight="12.5" x14ac:dyDescent="0.35"/>
  <cols>
    <col min="1" max="1" width="10.7265625" style="4" customWidth="1"/>
    <col min="2" max="2" width="33.453125" style="1" customWidth="1"/>
    <col min="3" max="3" width="6.81640625" style="1" bestFit="1" customWidth="1"/>
    <col min="4" max="4" width="20.81640625" style="1" customWidth="1"/>
    <col min="5" max="5" width="14.81640625" style="1" bestFit="1" customWidth="1"/>
    <col min="6" max="6" width="15.81640625" style="1" bestFit="1" customWidth="1"/>
    <col min="7" max="7" width="15.26953125" style="1" customWidth="1"/>
    <col min="8" max="8" width="21.1796875" style="1" customWidth="1"/>
    <col min="9" max="9" width="6.453125" style="1" bestFit="1" customWidth="1"/>
    <col min="10" max="16384" width="9.1796875" style="1"/>
  </cols>
  <sheetData>
    <row r="2" spans="1:9" x14ac:dyDescent="0.35">
      <c r="A2" s="1" t="s">
        <v>9</v>
      </c>
    </row>
    <row r="3" spans="1:9" x14ac:dyDescent="0.35">
      <c r="A3" s="1" t="s">
        <v>26</v>
      </c>
    </row>
    <row r="4" spans="1:9" x14ac:dyDescent="0.35">
      <c r="H4" s="1" t="s">
        <v>59</v>
      </c>
    </row>
    <row r="5" spans="1:9" s="4" customFormat="1" ht="15" x14ac:dyDescent="0.35">
      <c r="A5" s="2" t="s">
        <v>6</v>
      </c>
      <c r="B5" s="2"/>
      <c r="C5" s="3"/>
      <c r="D5" s="3"/>
      <c r="E5" s="3"/>
      <c r="F5" s="3"/>
      <c r="G5" s="3"/>
      <c r="H5" s="3"/>
      <c r="I5" s="3"/>
    </row>
    <row r="6" spans="1:9" s="6" customFormat="1" ht="25" x14ac:dyDescent="0.35">
      <c r="A6" s="5" t="s">
        <v>0</v>
      </c>
      <c r="B6" s="5" t="s">
        <v>1</v>
      </c>
      <c r="C6" s="5" t="s">
        <v>2</v>
      </c>
      <c r="D6" s="5" t="s">
        <v>13</v>
      </c>
      <c r="E6" s="5" t="s">
        <v>12</v>
      </c>
      <c r="F6" s="5" t="s">
        <v>11</v>
      </c>
      <c r="G6" s="5" t="s">
        <v>14</v>
      </c>
      <c r="H6" s="5" t="s">
        <v>10</v>
      </c>
      <c r="I6" s="5" t="s">
        <v>15</v>
      </c>
    </row>
    <row r="7" spans="1:9" x14ac:dyDescent="0.35">
      <c r="A7" s="16">
        <v>1</v>
      </c>
      <c r="B7" s="34" t="s">
        <v>30</v>
      </c>
      <c r="C7" s="34" t="s">
        <v>22</v>
      </c>
      <c r="D7" s="37">
        <v>600</v>
      </c>
      <c r="E7" s="37">
        <v>575</v>
      </c>
      <c r="F7" s="37">
        <v>575</v>
      </c>
      <c r="G7" s="37">
        <f>SUM(D7:F7)-MIN(D7:F7)</f>
        <v>1175</v>
      </c>
      <c r="H7" s="37">
        <v>600</v>
      </c>
      <c r="I7" s="44">
        <f>SUM(G7:H7)</f>
        <v>1775</v>
      </c>
    </row>
    <row r="8" spans="1:9" x14ac:dyDescent="0.35">
      <c r="A8" s="17">
        <v>2</v>
      </c>
      <c r="B8" s="32" t="s">
        <v>31</v>
      </c>
      <c r="C8" s="35" t="s">
        <v>22</v>
      </c>
      <c r="D8" s="37">
        <v>575</v>
      </c>
      <c r="E8" s="37">
        <v>550</v>
      </c>
      <c r="F8" s="37">
        <v>550</v>
      </c>
      <c r="G8" s="37">
        <f>SUM(D8:F8)-MIN(D8:F8)</f>
        <v>1125</v>
      </c>
      <c r="H8" s="37">
        <v>600</v>
      </c>
      <c r="I8" s="44">
        <f>SUM(G8:H8)</f>
        <v>1725</v>
      </c>
    </row>
    <row r="9" spans="1:9" x14ac:dyDescent="0.35">
      <c r="A9" s="14">
        <v>3</v>
      </c>
      <c r="B9" s="32" t="s">
        <v>32</v>
      </c>
      <c r="C9" s="32" t="s">
        <v>17</v>
      </c>
      <c r="D9" s="44">
        <v>550</v>
      </c>
      <c r="E9" s="44">
        <v>600</v>
      </c>
      <c r="F9" s="44">
        <v>600</v>
      </c>
      <c r="G9" s="37">
        <f>SUM(D9:F9)-MIN(D9:F9)</f>
        <v>1200</v>
      </c>
      <c r="H9" s="44">
        <v>0</v>
      </c>
      <c r="I9" s="44">
        <f>SUM(G9:H9)</f>
        <v>1200</v>
      </c>
    </row>
    <row r="10" spans="1:9" ht="15" x14ac:dyDescent="0.35">
      <c r="A10" s="2" t="s">
        <v>4</v>
      </c>
      <c r="B10" s="2"/>
      <c r="C10" s="3"/>
      <c r="D10" s="3"/>
      <c r="E10" s="3"/>
      <c r="F10" s="3"/>
      <c r="G10" s="3"/>
      <c r="H10" s="3"/>
      <c r="I10" s="3"/>
    </row>
    <row r="11" spans="1:9" s="8" customFormat="1" ht="25" x14ac:dyDescent="0.35">
      <c r="A11" s="5" t="s">
        <v>0</v>
      </c>
      <c r="B11" s="5" t="s">
        <v>1</v>
      </c>
      <c r="C11" s="5" t="s">
        <v>2</v>
      </c>
      <c r="D11" s="5" t="s">
        <v>13</v>
      </c>
      <c r="E11" s="5" t="s">
        <v>12</v>
      </c>
      <c r="F11" s="5" t="s">
        <v>11</v>
      </c>
      <c r="G11" s="5" t="s">
        <v>14</v>
      </c>
      <c r="H11" s="5" t="s">
        <v>10</v>
      </c>
      <c r="I11" s="5" t="s">
        <v>15</v>
      </c>
    </row>
    <row r="12" spans="1:9" s="8" customFormat="1" x14ac:dyDescent="0.35">
      <c r="A12" s="7">
        <v>1</v>
      </c>
      <c r="B12" s="32" t="s">
        <v>35</v>
      </c>
      <c r="C12" s="32" t="s">
        <v>24</v>
      </c>
      <c r="D12" s="44">
        <v>575</v>
      </c>
      <c r="E12" s="44">
        <v>550</v>
      </c>
      <c r="F12" s="44">
        <v>550</v>
      </c>
      <c r="G12" s="45">
        <f t="shared" ref="G12:G17" si="0">SUM(D12:F12)-MIN(D12:F12)</f>
        <v>1125</v>
      </c>
      <c r="H12" s="44">
        <v>600</v>
      </c>
      <c r="I12" s="45">
        <f>SUM(G12:H12)</f>
        <v>1725</v>
      </c>
    </row>
    <row r="13" spans="1:9" x14ac:dyDescent="0.35">
      <c r="A13" s="7">
        <v>2</v>
      </c>
      <c r="B13" s="32" t="s">
        <v>34</v>
      </c>
      <c r="C13" s="32" t="s">
        <v>16</v>
      </c>
      <c r="D13" s="44">
        <v>525</v>
      </c>
      <c r="E13" s="44">
        <v>600</v>
      </c>
      <c r="F13" s="44">
        <v>525</v>
      </c>
      <c r="G13" s="45">
        <f t="shared" si="0"/>
        <v>1125</v>
      </c>
      <c r="H13" s="44">
        <v>600</v>
      </c>
      <c r="I13" s="45">
        <f>SUM(G13:H13)</f>
        <v>1725</v>
      </c>
    </row>
    <row r="14" spans="1:9" x14ac:dyDescent="0.25">
      <c r="A14" s="7">
        <v>3</v>
      </c>
      <c r="B14" s="33" t="s">
        <v>28</v>
      </c>
      <c r="C14" s="32" t="s">
        <v>18</v>
      </c>
      <c r="D14" s="44">
        <v>500</v>
      </c>
      <c r="E14" s="44">
        <v>525</v>
      </c>
      <c r="F14" s="44">
        <v>500</v>
      </c>
      <c r="G14" s="45">
        <f t="shared" si="0"/>
        <v>1025</v>
      </c>
      <c r="H14" s="44">
        <v>600</v>
      </c>
      <c r="I14" s="45">
        <f>SUM(G14:H14)</f>
        <v>1625</v>
      </c>
    </row>
    <row r="15" spans="1:9" x14ac:dyDescent="0.35">
      <c r="A15" s="7">
        <v>4</v>
      </c>
      <c r="B15" s="32" t="s">
        <v>33</v>
      </c>
      <c r="C15" s="32" t="s">
        <v>22</v>
      </c>
      <c r="D15" s="44">
        <v>600</v>
      </c>
      <c r="E15" s="44">
        <v>600</v>
      </c>
      <c r="F15" s="44">
        <v>600</v>
      </c>
      <c r="G15" s="45">
        <f t="shared" si="0"/>
        <v>1200</v>
      </c>
      <c r="H15" s="45">
        <v>0</v>
      </c>
      <c r="I15" s="45">
        <f t="shared" ref="I15" si="1">SUM(G15:H15)</f>
        <v>1200</v>
      </c>
    </row>
    <row r="16" spans="1:9" x14ac:dyDescent="0.35">
      <c r="A16" s="7">
        <v>5</v>
      </c>
      <c r="B16" s="32" t="s">
        <v>27</v>
      </c>
      <c r="C16" s="32" t="s">
        <v>22</v>
      </c>
      <c r="D16" s="44">
        <v>550</v>
      </c>
      <c r="E16" s="44">
        <v>575</v>
      </c>
      <c r="F16" s="44">
        <v>575</v>
      </c>
      <c r="G16" s="45">
        <f t="shared" si="0"/>
        <v>1150</v>
      </c>
      <c r="H16" s="44">
        <v>0</v>
      </c>
      <c r="I16" s="45">
        <f>SUM(G16:H16)</f>
        <v>1150</v>
      </c>
    </row>
    <row r="17" spans="1:9" x14ac:dyDescent="0.25">
      <c r="A17" s="17">
        <v>6</v>
      </c>
      <c r="B17" s="33" t="s">
        <v>50</v>
      </c>
      <c r="C17" s="32" t="s">
        <v>18</v>
      </c>
      <c r="D17" s="44">
        <v>0</v>
      </c>
      <c r="E17" s="44">
        <v>500</v>
      </c>
      <c r="F17" s="44">
        <v>475</v>
      </c>
      <c r="G17" s="45">
        <f t="shared" si="0"/>
        <v>975</v>
      </c>
      <c r="H17" s="44">
        <v>0</v>
      </c>
      <c r="I17" s="45">
        <f>SUM(G17:H17)</f>
        <v>975</v>
      </c>
    </row>
    <row r="18" spans="1:9" x14ac:dyDescent="0.35">
      <c r="A18" s="29">
        <v>7</v>
      </c>
      <c r="B18" s="30" t="s">
        <v>54</v>
      </c>
      <c r="C18" s="31" t="s">
        <v>25</v>
      </c>
      <c r="D18" s="46">
        <v>0</v>
      </c>
      <c r="E18" s="46">
        <v>575</v>
      </c>
      <c r="F18" s="46">
        <v>0</v>
      </c>
      <c r="G18" s="46">
        <f t="shared" ref="G18:G19" si="2">SUM(D18:F18)-MIN(D18:F18)</f>
        <v>575</v>
      </c>
      <c r="H18" s="47"/>
      <c r="I18" s="47"/>
    </row>
    <row r="19" spans="1:9" x14ac:dyDescent="0.35">
      <c r="A19" s="14">
        <v>8</v>
      </c>
      <c r="B19" s="31" t="s">
        <v>29</v>
      </c>
      <c r="C19" s="31" t="s">
        <v>20</v>
      </c>
      <c r="D19" s="47">
        <v>475</v>
      </c>
      <c r="E19" s="47">
        <v>0</v>
      </c>
      <c r="F19" s="47">
        <v>0</v>
      </c>
      <c r="G19" s="46">
        <f t="shared" si="2"/>
        <v>475</v>
      </c>
      <c r="H19" s="47"/>
      <c r="I19" s="47"/>
    </row>
    <row r="20" spans="1:9" ht="15" x14ac:dyDescent="0.35">
      <c r="A20" s="20" t="s">
        <v>7</v>
      </c>
      <c r="B20" s="20"/>
      <c r="C20" s="21"/>
      <c r="D20" s="21"/>
      <c r="E20" s="21"/>
      <c r="F20" s="21"/>
      <c r="G20" s="21"/>
      <c r="H20" s="21"/>
      <c r="I20" s="21"/>
    </row>
    <row r="21" spans="1:9" s="8" customFormat="1" ht="25" x14ac:dyDescent="0.35">
      <c r="A21" s="5" t="s">
        <v>0</v>
      </c>
      <c r="B21" s="5" t="s">
        <v>1</v>
      </c>
      <c r="C21" s="5" t="s">
        <v>2</v>
      </c>
      <c r="D21" s="5" t="s">
        <v>13</v>
      </c>
      <c r="E21" s="5" t="s">
        <v>12</v>
      </c>
      <c r="F21" s="5" t="s">
        <v>11</v>
      </c>
      <c r="G21" s="5" t="s">
        <v>14</v>
      </c>
      <c r="H21" s="5" t="s">
        <v>10</v>
      </c>
      <c r="I21" s="5" t="s">
        <v>15</v>
      </c>
    </row>
    <row r="22" spans="1:9" s="8" customFormat="1" x14ac:dyDescent="0.35">
      <c r="A22" s="7">
        <v>1</v>
      </c>
      <c r="B22" s="32" t="s">
        <v>60</v>
      </c>
      <c r="C22" s="32" t="s">
        <v>22</v>
      </c>
      <c r="D22" s="44">
        <v>575</v>
      </c>
      <c r="E22" s="44">
        <v>600</v>
      </c>
      <c r="F22" s="44">
        <v>575</v>
      </c>
      <c r="G22" s="37">
        <f>SUM(D22:F22)-MIN(D22:F22)</f>
        <v>1175</v>
      </c>
      <c r="H22" s="44">
        <v>600</v>
      </c>
      <c r="I22" s="37">
        <f>SUM(G22:H22)</f>
        <v>1775</v>
      </c>
    </row>
    <row r="23" spans="1:9" x14ac:dyDescent="0.35">
      <c r="A23" s="14">
        <v>2</v>
      </c>
      <c r="B23" s="34" t="s">
        <v>61</v>
      </c>
      <c r="C23" s="34" t="s">
        <v>16</v>
      </c>
      <c r="D23" s="37">
        <v>550</v>
      </c>
      <c r="E23" s="37">
        <v>600</v>
      </c>
      <c r="F23" s="37">
        <v>550</v>
      </c>
      <c r="G23" s="37">
        <f>SUM(D23:F23)-MIN(D23:F23)</f>
        <v>1150</v>
      </c>
      <c r="H23" s="37">
        <v>600</v>
      </c>
      <c r="I23" s="37">
        <f>SUM(G23:H23)</f>
        <v>1750</v>
      </c>
    </row>
    <row r="24" spans="1:9" x14ac:dyDescent="0.35">
      <c r="A24" s="13">
        <v>3</v>
      </c>
      <c r="B24" s="35" t="s">
        <v>62</v>
      </c>
      <c r="C24" s="35" t="s">
        <v>22</v>
      </c>
      <c r="D24" s="37">
        <v>600</v>
      </c>
      <c r="E24" s="37">
        <v>0</v>
      </c>
      <c r="F24" s="37">
        <v>600</v>
      </c>
      <c r="G24" s="37">
        <f>SUM(D24:F24)-MIN(D24:F24)</f>
        <v>1200</v>
      </c>
      <c r="H24" s="37">
        <v>0</v>
      </c>
      <c r="I24" s="37">
        <f>SUM(G24:H24)</f>
        <v>1200</v>
      </c>
    </row>
    <row r="25" spans="1:9" s="8" customFormat="1" ht="15" x14ac:dyDescent="0.35">
      <c r="A25" s="2" t="s">
        <v>8</v>
      </c>
      <c r="B25" s="2"/>
      <c r="C25" s="3"/>
      <c r="D25" s="3"/>
      <c r="E25" s="3"/>
      <c r="F25" s="3"/>
      <c r="G25" s="3"/>
      <c r="H25" s="3"/>
      <c r="I25" s="3"/>
    </row>
    <row r="26" spans="1:9" s="8" customFormat="1" ht="25" x14ac:dyDescent="0.35">
      <c r="A26" s="5" t="s">
        <v>0</v>
      </c>
      <c r="B26" s="5" t="s">
        <v>1</v>
      </c>
      <c r="C26" s="5" t="s">
        <v>2</v>
      </c>
      <c r="D26" s="5" t="s">
        <v>13</v>
      </c>
      <c r="E26" s="5" t="s">
        <v>12</v>
      </c>
      <c r="F26" s="5" t="s">
        <v>11</v>
      </c>
      <c r="G26" s="5" t="s">
        <v>14</v>
      </c>
      <c r="H26" s="5" t="s">
        <v>10</v>
      </c>
      <c r="I26" s="5" t="s">
        <v>15</v>
      </c>
    </row>
    <row r="27" spans="1:9" s="8" customFormat="1" x14ac:dyDescent="0.35">
      <c r="A27" s="32">
        <v>1</v>
      </c>
      <c r="B27" s="36" t="s">
        <v>63</v>
      </c>
      <c r="C27" s="32" t="s">
        <v>25</v>
      </c>
      <c r="D27" s="44">
        <v>600</v>
      </c>
      <c r="E27" s="44">
        <v>600</v>
      </c>
      <c r="F27" s="44">
        <v>600</v>
      </c>
      <c r="G27" s="37">
        <f t="shared" ref="G27:G43" si="3">SUM(D27:F27)-MIN(D27:F27)</f>
        <v>1200</v>
      </c>
      <c r="H27" s="44">
        <v>600</v>
      </c>
      <c r="I27" s="44">
        <f>SUM(G27:H27)</f>
        <v>1800</v>
      </c>
    </row>
    <row r="28" spans="1:9" s="8" customFormat="1" x14ac:dyDescent="0.35">
      <c r="A28" s="32">
        <v>2</v>
      </c>
      <c r="B28" s="36" t="s">
        <v>64</v>
      </c>
      <c r="C28" s="32" t="s">
        <v>21</v>
      </c>
      <c r="D28" s="44">
        <v>575</v>
      </c>
      <c r="E28" s="44">
        <v>575</v>
      </c>
      <c r="F28" s="44">
        <v>525</v>
      </c>
      <c r="G28" s="37">
        <f t="shared" si="3"/>
        <v>1150</v>
      </c>
      <c r="H28" s="44">
        <v>600</v>
      </c>
      <c r="I28" s="44">
        <f t="shared" ref="I28:I32" si="4">SUM(G28:H28)</f>
        <v>1750</v>
      </c>
    </row>
    <row r="29" spans="1:9" s="8" customFormat="1" x14ac:dyDescent="0.35">
      <c r="A29" s="32">
        <v>3</v>
      </c>
      <c r="B29" s="36" t="s">
        <v>65</v>
      </c>
      <c r="C29" s="32" t="s">
        <v>23</v>
      </c>
      <c r="D29" s="44">
        <v>500</v>
      </c>
      <c r="E29" s="44">
        <v>525</v>
      </c>
      <c r="F29" s="44">
        <v>575</v>
      </c>
      <c r="G29" s="37">
        <f t="shared" si="3"/>
        <v>1100</v>
      </c>
      <c r="H29" s="44">
        <v>600</v>
      </c>
      <c r="I29" s="44">
        <f t="shared" si="4"/>
        <v>1700</v>
      </c>
    </row>
    <row r="30" spans="1:9" x14ac:dyDescent="0.35">
      <c r="A30" s="32">
        <v>4</v>
      </c>
      <c r="B30" s="32" t="s">
        <v>66</v>
      </c>
      <c r="C30" s="32" t="s">
        <v>21</v>
      </c>
      <c r="D30" s="44">
        <v>550</v>
      </c>
      <c r="E30" s="44">
        <v>550</v>
      </c>
      <c r="F30" s="44">
        <v>550</v>
      </c>
      <c r="G30" s="37">
        <f t="shared" si="3"/>
        <v>1100</v>
      </c>
      <c r="H30" s="44">
        <v>600</v>
      </c>
      <c r="I30" s="44">
        <f t="shared" si="4"/>
        <v>1700</v>
      </c>
    </row>
    <row r="31" spans="1:9" x14ac:dyDescent="0.35">
      <c r="A31" s="32">
        <v>5</v>
      </c>
      <c r="B31" s="32" t="s">
        <v>67</v>
      </c>
      <c r="C31" s="32" t="s">
        <v>18</v>
      </c>
      <c r="D31" s="44">
        <v>475</v>
      </c>
      <c r="E31" s="44">
        <v>600</v>
      </c>
      <c r="F31" s="44">
        <v>500</v>
      </c>
      <c r="G31" s="37">
        <f t="shared" si="3"/>
        <v>1100</v>
      </c>
      <c r="H31" s="44">
        <v>600</v>
      </c>
      <c r="I31" s="44">
        <f t="shared" si="4"/>
        <v>1700</v>
      </c>
    </row>
    <row r="32" spans="1:9" x14ac:dyDescent="0.35">
      <c r="A32" s="32">
        <v>6</v>
      </c>
      <c r="B32" s="32" t="s">
        <v>68</v>
      </c>
      <c r="C32" s="32" t="s">
        <v>16</v>
      </c>
      <c r="D32" s="44">
        <v>525</v>
      </c>
      <c r="E32" s="44">
        <v>500</v>
      </c>
      <c r="F32" s="44">
        <v>400</v>
      </c>
      <c r="G32" s="37">
        <f t="shared" si="3"/>
        <v>1025</v>
      </c>
      <c r="H32" s="44">
        <v>600</v>
      </c>
      <c r="I32" s="44">
        <f t="shared" si="4"/>
        <v>1625</v>
      </c>
    </row>
    <row r="33" spans="1:9" x14ac:dyDescent="0.35">
      <c r="A33" s="18">
        <v>7</v>
      </c>
      <c r="B33" s="18" t="s">
        <v>69</v>
      </c>
      <c r="C33" s="18" t="s">
        <v>17</v>
      </c>
      <c r="D33" s="47">
        <v>450</v>
      </c>
      <c r="E33" s="47">
        <v>575</v>
      </c>
      <c r="F33" s="47">
        <v>300</v>
      </c>
      <c r="G33" s="48">
        <f t="shared" si="3"/>
        <v>1025</v>
      </c>
      <c r="H33" s="47"/>
      <c r="I33" s="47"/>
    </row>
    <row r="34" spans="1:9" x14ac:dyDescent="0.35">
      <c r="A34" s="15">
        <v>8</v>
      </c>
      <c r="B34" s="18" t="s">
        <v>70</v>
      </c>
      <c r="C34" s="18" t="s">
        <v>21</v>
      </c>
      <c r="D34" s="47">
        <v>425</v>
      </c>
      <c r="E34" s="47">
        <v>450</v>
      </c>
      <c r="F34" s="47">
        <v>450</v>
      </c>
      <c r="G34" s="49">
        <f t="shared" si="3"/>
        <v>900</v>
      </c>
      <c r="H34" s="47"/>
      <c r="I34" s="47"/>
    </row>
    <row r="35" spans="1:9" x14ac:dyDescent="0.35">
      <c r="A35" s="18">
        <v>9</v>
      </c>
      <c r="B35" s="19" t="s">
        <v>36</v>
      </c>
      <c r="C35" s="18" t="s">
        <v>19</v>
      </c>
      <c r="D35" s="47">
        <v>350</v>
      </c>
      <c r="E35" s="47">
        <v>550</v>
      </c>
      <c r="F35" s="47">
        <v>350</v>
      </c>
      <c r="G35" s="48">
        <f t="shared" si="3"/>
        <v>900</v>
      </c>
      <c r="H35" s="47"/>
      <c r="I35" s="47"/>
    </row>
    <row r="36" spans="1:9" x14ac:dyDescent="0.35">
      <c r="A36" s="15">
        <v>10</v>
      </c>
      <c r="B36" s="18" t="s">
        <v>71</v>
      </c>
      <c r="C36" s="18" t="s">
        <v>20</v>
      </c>
      <c r="D36" s="47">
        <v>400</v>
      </c>
      <c r="E36" s="47">
        <v>475</v>
      </c>
      <c r="F36" s="47">
        <v>375</v>
      </c>
      <c r="G36" s="49">
        <f t="shared" si="3"/>
        <v>875</v>
      </c>
      <c r="H36" s="47"/>
      <c r="I36" s="47"/>
    </row>
    <row r="37" spans="1:9" x14ac:dyDescent="0.35">
      <c r="A37" s="15">
        <v>11</v>
      </c>
      <c r="B37" s="18" t="s">
        <v>72</v>
      </c>
      <c r="C37" s="18" t="s">
        <v>17</v>
      </c>
      <c r="D37" s="47">
        <v>325</v>
      </c>
      <c r="E37" s="47">
        <v>525</v>
      </c>
      <c r="F37" s="47">
        <v>325</v>
      </c>
      <c r="G37" s="49">
        <f t="shared" si="3"/>
        <v>850</v>
      </c>
      <c r="H37" s="47"/>
      <c r="I37" s="47"/>
    </row>
    <row r="38" spans="1:9" x14ac:dyDescent="0.35">
      <c r="A38" s="18">
        <v>12</v>
      </c>
      <c r="B38" s="18" t="s">
        <v>73</v>
      </c>
      <c r="C38" s="18" t="s">
        <v>21</v>
      </c>
      <c r="D38" s="47">
        <v>375</v>
      </c>
      <c r="E38" s="47">
        <v>400</v>
      </c>
      <c r="F38" s="47">
        <v>425</v>
      </c>
      <c r="G38" s="49">
        <f t="shared" si="3"/>
        <v>825</v>
      </c>
      <c r="H38" s="47"/>
      <c r="I38" s="47"/>
    </row>
    <row r="39" spans="1:9" x14ac:dyDescent="0.35">
      <c r="A39" s="23">
        <v>13</v>
      </c>
      <c r="B39" s="18" t="s">
        <v>51</v>
      </c>
      <c r="C39" s="18" t="s">
        <v>24</v>
      </c>
      <c r="D39" s="48">
        <v>0</v>
      </c>
      <c r="E39" s="48">
        <v>500</v>
      </c>
      <c r="F39" s="48">
        <v>225</v>
      </c>
      <c r="G39" s="49">
        <f t="shared" si="3"/>
        <v>725</v>
      </c>
      <c r="H39" s="47"/>
      <c r="I39" s="47"/>
    </row>
    <row r="40" spans="1:9" x14ac:dyDescent="0.35">
      <c r="A40" s="18">
        <v>14</v>
      </c>
      <c r="B40" s="18" t="s">
        <v>74</v>
      </c>
      <c r="C40" s="18" t="s">
        <v>21</v>
      </c>
      <c r="D40" s="47">
        <v>0</v>
      </c>
      <c r="E40" s="50">
        <v>425</v>
      </c>
      <c r="F40" s="50">
        <v>250</v>
      </c>
      <c r="G40" s="49">
        <f t="shared" si="3"/>
        <v>675</v>
      </c>
      <c r="H40" s="47"/>
      <c r="I40" s="47"/>
    </row>
    <row r="41" spans="1:9" x14ac:dyDescent="0.35">
      <c r="A41" s="23">
        <v>15</v>
      </c>
      <c r="B41" s="25" t="s">
        <v>75</v>
      </c>
      <c r="C41" s="25" t="s">
        <v>25</v>
      </c>
      <c r="D41" s="49">
        <v>0</v>
      </c>
      <c r="E41" s="49">
        <v>0</v>
      </c>
      <c r="F41" s="49">
        <v>475</v>
      </c>
      <c r="G41" s="49">
        <f t="shared" si="3"/>
        <v>475</v>
      </c>
      <c r="H41" s="5" t="s">
        <v>58</v>
      </c>
      <c r="I41" s="5"/>
    </row>
    <row r="42" spans="1:9" x14ac:dyDescent="0.35">
      <c r="A42" s="18">
        <v>16</v>
      </c>
      <c r="B42" s="39" t="s">
        <v>55</v>
      </c>
      <c r="C42" s="24" t="s">
        <v>23</v>
      </c>
      <c r="D42" s="47">
        <v>0</v>
      </c>
      <c r="E42" s="47">
        <v>10</v>
      </c>
      <c r="F42" s="47">
        <v>275</v>
      </c>
      <c r="G42" s="47">
        <f t="shared" si="3"/>
        <v>285</v>
      </c>
      <c r="H42" s="47"/>
      <c r="I42" s="47"/>
    </row>
    <row r="43" spans="1:9" x14ac:dyDescent="0.35">
      <c r="A43" s="23">
        <v>17</v>
      </c>
      <c r="B43" s="25" t="s">
        <v>76</v>
      </c>
      <c r="C43" s="25" t="s">
        <v>23</v>
      </c>
      <c r="D43" s="49">
        <v>0</v>
      </c>
      <c r="E43" s="49">
        <v>0</v>
      </c>
      <c r="F43" s="49">
        <v>200</v>
      </c>
      <c r="G43" s="49">
        <f t="shared" si="3"/>
        <v>200</v>
      </c>
      <c r="H43" s="5"/>
      <c r="I43" s="5"/>
    </row>
    <row r="44" spans="1:9" x14ac:dyDescent="0.35">
      <c r="A44" s="11"/>
      <c r="B44" s="12"/>
      <c r="C44" s="12"/>
      <c r="D44" s="51"/>
      <c r="E44" s="51"/>
      <c r="F44" s="51"/>
      <c r="G44" s="51"/>
      <c r="H44" s="51"/>
      <c r="I44" s="51"/>
    </row>
    <row r="45" spans="1:9" s="8" customFormat="1" ht="15" x14ac:dyDescent="0.35">
      <c r="A45" s="20" t="s">
        <v>5</v>
      </c>
      <c r="B45" s="20"/>
      <c r="C45" s="21"/>
      <c r="D45" s="52"/>
      <c r="E45" s="52"/>
      <c r="F45" s="52"/>
      <c r="G45" s="52"/>
      <c r="H45" s="52"/>
      <c r="I45" s="52"/>
    </row>
    <row r="46" spans="1:9" s="8" customFormat="1" ht="25" x14ac:dyDescent="0.35">
      <c r="A46" s="5" t="s">
        <v>0</v>
      </c>
      <c r="B46" s="5" t="s">
        <v>1</v>
      </c>
      <c r="C46" s="5" t="s">
        <v>2</v>
      </c>
      <c r="D46" s="5" t="s">
        <v>13</v>
      </c>
      <c r="E46" s="5" t="s">
        <v>12</v>
      </c>
      <c r="F46" s="5" t="s">
        <v>11</v>
      </c>
      <c r="G46" s="5" t="s">
        <v>14</v>
      </c>
      <c r="H46" s="5" t="s">
        <v>10</v>
      </c>
      <c r="I46" s="5" t="s">
        <v>15</v>
      </c>
    </row>
    <row r="47" spans="1:9" x14ac:dyDescent="0.35">
      <c r="A47" s="23">
        <v>1</v>
      </c>
      <c r="B47" s="32" t="s">
        <v>78</v>
      </c>
      <c r="C47" s="34" t="s">
        <v>19</v>
      </c>
      <c r="D47" s="44">
        <v>600</v>
      </c>
      <c r="E47" s="44">
        <v>600</v>
      </c>
      <c r="F47" s="44">
        <v>575</v>
      </c>
      <c r="G47" s="44">
        <f>SUM(D47:F47)-MIN(D47:F47)</f>
        <v>1200</v>
      </c>
      <c r="H47" s="44">
        <v>600</v>
      </c>
      <c r="I47" s="44">
        <f>SUM(G47:H47)</f>
        <v>1800</v>
      </c>
    </row>
    <row r="48" spans="1:9" x14ac:dyDescent="0.35">
      <c r="A48" s="15">
        <v>2</v>
      </c>
      <c r="B48" s="35" t="s">
        <v>77</v>
      </c>
      <c r="C48" s="35" t="s">
        <v>20</v>
      </c>
      <c r="D48" s="37">
        <v>0</v>
      </c>
      <c r="E48" s="37">
        <v>600</v>
      </c>
      <c r="F48" s="37">
        <v>600</v>
      </c>
      <c r="G48" s="44">
        <f>SUM(D48:F48)-MIN(D48:F48)</f>
        <v>1200</v>
      </c>
      <c r="H48" s="37">
        <v>0</v>
      </c>
      <c r="I48" s="37">
        <f>SUM(G48:H48)</f>
        <v>1200</v>
      </c>
    </row>
    <row r="49" spans="1:9" x14ac:dyDescent="0.35">
      <c r="A49" s="9"/>
      <c r="B49" s="10"/>
      <c r="C49" s="10"/>
      <c r="D49" s="53"/>
      <c r="E49" s="53"/>
      <c r="F49" s="53"/>
      <c r="G49" s="53"/>
      <c r="H49" s="53"/>
      <c r="I49" s="53"/>
    </row>
    <row r="50" spans="1:9" s="8" customFormat="1" ht="15" x14ac:dyDescent="0.35">
      <c r="A50" s="2" t="s">
        <v>3</v>
      </c>
      <c r="B50" s="2"/>
      <c r="C50" s="3"/>
      <c r="D50" s="54"/>
      <c r="E50" s="54"/>
      <c r="F50" s="54"/>
      <c r="G50" s="54"/>
      <c r="H50" s="54"/>
      <c r="I50" s="54"/>
    </row>
    <row r="51" spans="1:9" s="8" customFormat="1" ht="25" x14ac:dyDescent="0.35">
      <c r="A51" s="5" t="s">
        <v>0</v>
      </c>
      <c r="B51" s="5" t="s">
        <v>1</v>
      </c>
      <c r="C51" s="5" t="s">
        <v>2</v>
      </c>
      <c r="D51" s="5" t="s">
        <v>13</v>
      </c>
      <c r="E51" s="5" t="s">
        <v>12</v>
      </c>
      <c r="F51" s="5" t="s">
        <v>11</v>
      </c>
      <c r="G51" s="5" t="s">
        <v>14</v>
      </c>
      <c r="H51" s="5" t="s">
        <v>10</v>
      </c>
      <c r="I51" s="5" t="s">
        <v>15</v>
      </c>
    </row>
    <row r="52" spans="1:9" s="8" customFormat="1" x14ac:dyDescent="0.35">
      <c r="A52" s="42">
        <v>1</v>
      </c>
      <c r="B52" s="34" t="s">
        <v>49</v>
      </c>
      <c r="C52" s="34" t="s">
        <v>22</v>
      </c>
      <c r="D52" s="37">
        <v>600</v>
      </c>
      <c r="E52" s="37">
        <v>600</v>
      </c>
      <c r="F52" s="37">
        <v>600</v>
      </c>
      <c r="G52" s="44">
        <f t="shared" ref="G52:G64" si="5">SUM(D52:F52)-MIN(D52:F52)</f>
        <v>1200</v>
      </c>
      <c r="H52" s="55">
        <v>600</v>
      </c>
      <c r="I52" s="37">
        <f>SUM(G52:H52)</f>
        <v>1800</v>
      </c>
    </row>
    <row r="53" spans="1:9" s="8" customFormat="1" x14ac:dyDescent="0.35">
      <c r="A53" s="43">
        <v>2</v>
      </c>
      <c r="B53" s="32" t="s">
        <v>41</v>
      </c>
      <c r="C53" s="32" t="s">
        <v>19</v>
      </c>
      <c r="D53" s="44">
        <v>575</v>
      </c>
      <c r="E53" s="37">
        <v>550</v>
      </c>
      <c r="F53" s="37">
        <v>575</v>
      </c>
      <c r="G53" s="44">
        <f t="shared" si="5"/>
        <v>1150</v>
      </c>
      <c r="H53" s="37">
        <v>600</v>
      </c>
      <c r="I53" s="37">
        <f>SUM(G53:H53)</f>
        <v>1750</v>
      </c>
    </row>
    <row r="54" spans="1:9" s="8" customFormat="1" x14ac:dyDescent="0.35">
      <c r="A54" s="42">
        <v>3</v>
      </c>
      <c r="B54" s="38" t="s">
        <v>37</v>
      </c>
      <c r="C54" s="38" t="s">
        <v>23</v>
      </c>
      <c r="D54" s="44">
        <v>550</v>
      </c>
      <c r="E54" s="37">
        <v>600</v>
      </c>
      <c r="F54" s="37">
        <v>525</v>
      </c>
      <c r="G54" s="44">
        <f t="shared" si="5"/>
        <v>1150</v>
      </c>
      <c r="H54" s="37">
        <v>600</v>
      </c>
      <c r="I54" s="37">
        <f t="shared" ref="I54:I57" si="6">SUM(G54:H54)</f>
        <v>1750</v>
      </c>
    </row>
    <row r="55" spans="1:9" s="8" customFormat="1" x14ac:dyDescent="0.25">
      <c r="A55" s="42">
        <v>4</v>
      </c>
      <c r="B55" s="41" t="s">
        <v>44</v>
      </c>
      <c r="C55" s="32" t="s">
        <v>18</v>
      </c>
      <c r="D55" s="44">
        <v>475</v>
      </c>
      <c r="E55" s="44">
        <v>575</v>
      </c>
      <c r="F55" s="44">
        <v>550</v>
      </c>
      <c r="G55" s="44">
        <f t="shared" si="5"/>
        <v>1125</v>
      </c>
      <c r="H55" s="37">
        <v>600</v>
      </c>
      <c r="I55" s="37">
        <f t="shared" si="6"/>
        <v>1725</v>
      </c>
    </row>
    <row r="56" spans="1:9" x14ac:dyDescent="0.35">
      <c r="A56" s="43">
        <v>5</v>
      </c>
      <c r="B56" s="34" t="s">
        <v>42</v>
      </c>
      <c r="C56" s="34" t="s">
        <v>18</v>
      </c>
      <c r="D56" s="37">
        <v>525</v>
      </c>
      <c r="E56" s="37">
        <v>525</v>
      </c>
      <c r="F56" s="37">
        <v>475</v>
      </c>
      <c r="G56" s="44">
        <f t="shared" si="5"/>
        <v>1050</v>
      </c>
      <c r="H56" s="44">
        <v>600</v>
      </c>
      <c r="I56" s="37">
        <f t="shared" si="6"/>
        <v>1650</v>
      </c>
    </row>
    <row r="57" spans="1:9" x14ac:dyDescent="0.35">
      <c r="A57" s="42">
        <v>6</v>
      </c>
      <c r="B57" s="38" t="s">
        <v>38</v>
      </c>
      <c r="C57" s="38" t="s">
        <v>21</v>
      </c>
      <c r="D57" s="44">
        <v>400</v>
      </c>
      <c r="E57" s="44">
        <v>550</v>
      </c>
      <c r="F57" s="44">
        <v>375</v>
      </c>
      <c r="G57" s="44">
        <f t="shared" si="5"/>
        <v>950</v>
      </c>
      <c r="H57" s="44">
        <v>600</v>
      </c>
      <c r="I57" s="37">
        <f t="shared" si="6"/>
        <v>1550</v>
      </c>
    </row>
    <row r="58" spans="1:9" x14ac:dyDescent="0.35">
      <c r="A58" s="28">
        <v>7</v>
      </c>
      <c r="B58" s="18" t="s">
        <v>43</v>
      </c>
      <c r="C58" s="18" t="s">
        <v>18</v>
      </c>
      <c r="D58" s="47">
        <v>425</v>
      </c>
      <c r="E58" s="47">
        <v>0</v>
      </c>
      <c r="F58" s="47">
        <v>500</v>
      </c>
      <c r="G58" s="47">
        <f t="shared" si="5"/>
        <v>925</v>
      </c>
      <c r="H58" s="47"/>
      <c r="I58" s="47"/>
    </row>
    <row r="59" spans="1:9" x14ac:dyDescent="0.35">
      <c r="A59" s="28">
        <v>8</v>
      </c>
      <c r="B59" s="25" t="s">
        <v>56</v>
      </c>
      <c r="C59" s="25" t="s">
        <v>24</v>
      </c>
      <c r="D59" s="49">
        <v>0</v>
      </c>
      <c r="E59" s="47">
        <v>500</v>
      </c>
      <c r="F59" s="47">
        <v>425</v>
      </c>
      <c r="G59" s="47">
        <f t="shared" si="5"/>
        <v>925</v>
      </c>
      <c r="H59" s="47"/>
      <c r="I59" s="47"/>
    </row>
    <row r="60" spans="1:9" x14ac:dyDescent="0.35">
      <c r="A60" s="28">
        <v>9</v>
      </c>
      <c r="B60" s="25" t="s">
        <v>39</v>
      </c>
      <c r="C60" s="27" t="s">
        <v>25</v>
      </c>
      <c r="D60" s="49">
        <v>375</v>
      </c>
      <c r="E60" s="47">
        <v>525</v>
      </c>
      <c r="F60" s="47">
        <v>400</v>
      </c>
      <c r="G60" s="47">
        <f t="shared" si="5"/>
        <v>925</v>
      </c>
      <c r="H60" s="47"/>
      <c r="I60" s="47"/>
    </row>
    <row r="61" spans="1:9" x14ac:dyDescent="0.35">
      <c r="A61" s="28">
        <v>10</v>
      </c>
      <c r="B61" s="10" t="s">
        <v>47</v>
      </c>
      <c r="C61" s="18" t="s">
        <v>16</v>
      </c>
      <c r="D61" s="47">
        <v>450</v>
      </c>
      <c r="E61" s="47">
        <v>0</v>
      </c>
      <c r="F61" s="47">
        <v>450</v>
      </c>
      <c r="G61" s="47">
        <f t="shared" si="5"/>
        <v>900</v>
      </c>
      <c r="H61" s="47"/>
      <c r="I61" s="47"/>
    </row>
    <row r="62" spans="1:9" x14ac:dyDescent="0.35">
      <c r="A62" s="28">
        <v>11</v>
      </c>
      <c r="B62" s="19" t="s">
        <v>40</v>
      </c>
      <c r="C62" s="18" t="s">
        <v>17</v>
      </c>
      <c r="D62" s="47">
        <v>350</v>
      </c>
      <c r="E62" s="47">
        <v>475</v>
      </c>
      <c r="F62" s="47">
        <v>350</v>
      </c>
      <c r="G62" s="47">
        <f t="shared" si="5"/>
        <v>825</v>
      </c>
      <c r="H62" s="47"/>
      <c r="I62" s="47"/>
    </row>
    <row r="63" spans="1:9" x14ac:dyDescent="0.35">
      <c r="A63" s="23">
        <v>12</v>
      </c>
      <c r="B63" s="25" t="s">
        <v>52</v>
      </c>
      <c r="C63" s="25" t="s">
        <v>53</v>
      </c>
      <c r="D63" s="49">
        <v>0</v>
      </c>
      <c r="E63" s="47">
        <v>450</v>
      </c>
      <c r="F63" s="47">
        <v>10</v>
      </c>
      <c r="G63" s="47">
        <f t="shared" si="5"/>
        <v>460</v>
      </c>
      <c r="H63" s="47"/>
      <c r="I63" s="47"/>
    </row>
    <row r="64" spans="1:9" x14ac:dyDescent="0.35">
      <c r="A64" s="28">
        <v>13</v>
      </c>
      <c r="B64" s="18" t="s">
        <v>48</v>
      </c>
      <c r="C64" s="19" t="s">
        <v>25</v>
      </c>
      <c r="D64" s="47">
        <v>500</v>
      </c>
      <c r="E64" s="48">
        <v>575</v>
      </c>
      <c r="F64" s="48">
        <v>0</v>
      </c>
      <c r="G64" s="47">
        <f t="shared" si="5"/>
        <v>1075</v>
      </c>
      <c r="H64" s="40" t="s">
        <v>57</v>
      </c>
      <c r="I64" s="40"/>
    </row>
    <row r="65" spans="1:9" x14ac:dyDescent="0.35">
      <c r="A65" s="9"/>
      <c r="B65" s="22"/>
      <c r="C65" s="10"/>
      <c r="D65" s="53"/>
      <c r="E65" s="53"/>
      <c r="F65" s="53"/>
      <c r="G65" s="53"/>
      <c r="H65" s="53"/>
      <c r="I65" s="53"/>
    </row>
    <row r="66" spans="1:9" ht="15" x14ac:dyDescent="0.35">
      <c r="A66" s="20" t="s">
        <v>45</v>
      </c>
      <c r="B66" s="20"/>
      <c r="C66" s="21"/>
      <c r="D66" s="52"/>
      <c r="E66" s="52"/>
      <c r="F66" s="52"/>
      <c r="G66" s="52"/>
      <c r="H66" s="52"/>
      <c r="I66" s="52"/>
    </row>
    <row r="67" spans="1:9" ht="25" x14ac:dyDescent="0.35">
      <c r="A67" s="5" t="s">
        <v>0</v>
      </c>
      <c r="B67" s="5" t="s">
        <v>1</v>
      </c>
      <c r="C67" s="5" t="s">
        <v>2</v>
      </c>
      <c r="D67" s="5" t="s">
        <v>13</v>
      </c>
      <c r="E67" s="5" t="s">
        <v>12</v>
      </c>
      <c r="F67" s="5" t="s">
        <v>11</v>
      </c>
      <c r="G67" s="5" t="s">
        <v>14</v>
      </c>
      <c r="H67" s="5" t="s">
        <v>10</v>
      </c>
      <c r="I67" s="5" t="s">
        <v>15</v>
      </c>
    </row>
    <row r="68" spans="1:9" x14ac:dyDescent="0.35">
      <c r="A68" s="7">
        <v>1</v>
      </c>
      <c r="B68" s="26" t="s">
        <v>46</v>
      </c>
      <c r="C68" s="26" t="s">
        <v>16</v>
      </c>
      <c r="D68" s="47">
        <v>600</v>
      </c>
      <c r="E68" s="47">
        <v>0</v>
      </c>
      <c r="F68" s="47">
        <v>600</v>
      </c>
      <c r="G68" s="47">
        <f>SUM(D68:F68)-MIN(D68:F68)</f>
        <v>1200</v>
      </c>
      <c r="H68" s="47">
        <v>600</v>
      </c>
      <c r="I68" s="47">
        <f>SUM(G68:H68)</f>
        <v>1800</v>
      </c>
    </row>
  </sheetData>
  <phoneticPr fontId="0" type="noConversion"/>
  <printOptions horizontalCentered="1"/>
  <pageMargins left="0.70866141732283461" right="0.70866141732283461" top="0.74803149606299213" bottom="0.74803149606299213" header="0.31496062992125984" footer="0.31496062992125984"/>
  <pageSetup scale="84" orientation="landscape" r:id="rId1"/>
  <headerFooter>
    <oddHeader>&amp;L&amp;"Verdana,Normal"&amp;9&amp;G&amp;C&amp;"Tahoma,Fed"&amp;14DSU-Grand Prix - sæson 2014-2015
&amp;UKvalificerede til finalen, stilling efter DM&amp;R&amp;"Verdana,Normal"&amp;9&amp;G</oddHeader>
    <oddFooter>&amp;L&amp;"Tahoma,Normal"&amp;9DSU-Grand Prix, version &amp;D&amp;R&amp;"Tahoma,Normal"&amp;9Side &amp;P af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DSU-Grand Prix</vt:lpstr>
      <vt:lpstr>'DSU-Grand Prix'!Udskriftsområde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Mette</cp:lastModifiedBy>
  <cp:lastPrinted>2017-03-24T08:31:04Z</cp:lastPrinted>
  <dcterms:created xsi:type="dcterms:W3CDTF">2010-06-08T19:24:40Z</dcterms:created>
  <dcterms:modified xsi:type="dcterms:W3CDTF">2017-03-24T08:36:39Z</dcterms:modified>
</cp:coreProperties>
</file>